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6621D8-7222-4C98-936D-B29E4FE72BC9}" xr6:coauthVersionLast="45" xr6:coauthVersionMax="45" xr10:uidLastSave="{00000000-0000-0000-0000-000000000000}"/>
  <bookViews>
    <workbookView xWindow="-120" yWindow="-120" windowWidth="29040" windowHeight="15840" xr2:uid="{8A050972-7061-4391-9FC9-1CDBF5F5937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6" i="1" l="1"/>
  <c r="F41" i="1"/>
  <c r="L30" i="1" l="1"/>
  <c r="L50" i="1" l="1"/>
  <c r="J41" i="1" l="1"/>
  <c r="L8" i="1" l="1"/>
  <c r="J8" i="1"/>
  <c r="H8" i="1"/>
  <c r="F8" i="1"/>
  <c r="D8" i="1"/>
  <c r="L13" i="1"/>
  <c r="J13" i="1"/>
  <c r="H13" i="1"/>
  <c r="F13" i="1"/>
  <c r="D13" i="1"/>
  <c r="L22" i="1"/>
  <c r="J22" i="1"/>
  <c r="H22" i="1"/>
  <c r="F22" i="1"/>
  <c r="D22" i="1"/>
  <c r="L36" i="1"/>
  <c r="J36" i="1"/>
  <c r="H36" i="1"/>
  <c r="D36" i="1"/>
  <c r="L41" i="1"/>
  <c r="H41" i="1"/>
  <c r="D41" i="1"/>
  <c r="J50" i="1"/>
  <c r="H50" i="1"/>
  <c r="F50" i="1"/>
  <c r="D50" i="1"/>
  <c r="L56" i="1"/>
  <c r="J56" i="1"/>
  <c r="H56" i="1"/>
  <c r="F56" i="1"/>
  <c r="D56" i="1"/>
  <c r="L6" i="1" l="1"/>
  <c r="B8" i="1"/>
  <c r="B22" i="1" l="1"/>
  <c r="B13" i="1"/>
  <c r="B36" i="1"/>
  <c r="B50" i="1"/>
  <c r="B41" i="1"/>
  <c r="J30" i="1"/>
  <c r="J6" i="1" s="1"/>
  <c r="H30" i="1"/>
  <c r="H6" i="1" s="1"/>
  <c r="F30" i="1"/>
  <c r="F6" i="1" s="1"/>
  <c r="D30" i="1"/>
  <c r="B30" i="1"/>
  <c r="B6" i="1" l="1"/>
</calcChain>
</file>

<file path=xl/sharedStrings.xml><?xml version="1.0" encoding="utf-8"?>
<sst xmlns="http://schemas.openxmlformats.org/spreadsheetml/2006/main" count="84" uniqueCount="74">
  <si>
    <t>Аймактар</t>
  </si>
  <si>
    <t>Баардык пенсионерлердин саны, адам*</t>
  </si>
  <si>
    <t>пенсиянын орточо өлчөмү, сом*</t>
  </si>
  <si>
    <t>Аялдын саны</t>
  </si>
  <si>
    <t>Курагы   боюнча</t>
  </si>
  <si>
    <t>Майыптыгы  боюнча</t>
  </si>
  <si>
    <t>баккан адамынан айрылгандыгы боюнча</t>
  </si>
  <si>
    <t xml:space="preserve">Социалдык  фонд аркылуу төлөнгөн  аскер кызматкерлеринин пенсиясы  </t>
  </si>
  <si>
    <t>пенсионерлердин саны, адам*</t>
  </si>
  <si>
    <t>Республика боюнча</t>
  </si>
  <si>
    <t>Бишкек шаары</t>
  </si>
  <si>
    <t>Чуй  обл.</t>
  </si>
  <si>
    <t>Аламудун</t>
  </si>
  <si>
    <t>Жайыл</t>
  </si>
  <si>
    <t>Ысык-Ата</t>
  </si>
  <si>
    <t>Кемин</t>
  </si>
  <si>
    <t>Москва</t>
  </si>
  <si>
    <t>Панфилов</t>
  </si>
  <si>
    <t>Сокулук</t>
  </si>
  <si>
    <t>Чуй-Токмок</t>
  </si>
  <si>
    <t>Ысык-Көл  обл.</t>
  </si>
  <si>
    <t>Каракол шаары</t>
  </si>
  <si>
    <t>Балыкчы шаары</t>
  </si>
  <si>
    <t>Ак-Суу</t>
  </si>
  <si>
    <t>Жети-Огуз</t>
  </si>
  <si>
    <t>Ысык-Көл</t>
  </si>
  <si>
    <t>Тон</t>
  </si>
  <si>
    <t>Тюп</t>
  </si>
  <si>
    <t>Нарын обл.</t>
  </si>
  <si>
    <t>Ак-Талаа</t>
  </si>
  <si>
    <t>Ат-Башы</t>
  </si>
  <si>
    <t>Жумгал</t>
  </si>
  <si>
    <t>Кочкор</t>
  </si>
  <si>
    <t>Нарын</t>
  </si>
  <si>
    <t>Талас обл.</t>
  </si>
  <si>
    <t>Талас</t>
  </si>
  <si>
    <t>Бакай-Ата</t>
  </si>
  <si>
    <t>Манас</t>
  </si>
  <si>
    <t>Ош обл.</t>
  </si>
  <si>
    <t>Алай</t>
  </si>
  <si>
    <t>Араван</t>
  </si>
  <si>
    <t>Кара-Кулжа</t>
  </si>
  <si>
    <t>Кара-Суу</t>
  </si>
  <si>
    <t>Ноокат</t>
  </si>
  <si>
    <t>Узген</t>
  </si>
  <si>
    <t>Чон-Алай</t>
  </si>
  <si>
    <t>Ош шаары</t>
  </si>
  <si>
    <t>Баткен обл.</t>
  </si>
  <si>
    <t>Баткен</t>
  </si>
  <si>
    <t>Кадамжай</t>
  </si>
  <si>
    <t>Кызыл-Кия шаары</t>
  </si>
  <si>
    <t>Лейлек</t>
  </si>
  <si>
    <t>Сулюкта шаары</t>
  </si>
  <si>
    <t>Жалалабат обл.</t>
  </si>
  <si>
    <t>Кара-Куль шаары</t>
  </si>
  <si>
    <t>Таш-Кумыр шаары</t>
  </si>
  <si>
    <t>Майлуу-Суу шаары</t>
  </si>
  <si>
    <t>Ала-Бука</t>
  </si>
  <si>
    <t>Аксы</t>
  </si>
  <si>
    <t>Базар-Коргон</t>
  </si>
  <si>
    <t>Ноокен</t>
  </si>
  <si>
    <t>Токтогул</t>
  </si>
  <si>
    <t>Сузак</t>
  </si>
  <si>
    <t>Чаткал</t>
  </si>
  <si>
    <t>Тогуз-Торо</t>
  </si>
  <si>
    <t>Биринчи Май</t>
  </si>
  <si>
    <t>Ленин</t>
  </si>
  <si>
    <t>Свердлов</t>
  </si>
  <si>
    <t>Октябрь</t>
  </si>
  <si>
    <t>Айтматов</t>
  </si>
  <si>
    <t>ЕАЭС</t>
  </si>
  <si>
    <t xml:space="preserve"> </t>
  </si>
  <si>
    <t>2026-жылдын 1-июлуна  карата 94-СОЦ статистикалык отчеттун негизинде пенсионерлердин саны жана пенсияларынын өлчөмү боюнча маалымат.</t>
  </si>
  <si>
    <t>Манас шаары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</si>
</sst>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3" fontId="4" fillId="4" borderId="11" xfId="0" applyNumberFormat="1" applyFont="1" applyFill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3" fontId="4" fillId="3" borderId="11" xfId="0" applyNumberFormat="1" applyFont="1" applyFill="1" applyBorder="1" applyAlignment="1">
      <alignment horizontal="center" vertical="center" wrapText="1"/>
    </xf>
    <xf numFmtId="3" fontId="2" fillId="4" borderId="7" xfId="0" applyNumberFormat="1" applyFont="1" applyFill="1" applyBorder="1" applyAlignment="1">
      <alignment horizontal="center" vertical="center" wrapText="1"/>
    </xf>
    <xf numFmtId="3" fontId="2" fillId="4" borderId="4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4" borderId="9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 wrapText="1"/>
    </xf>
    <xf numFmtId="0" fontId="4" fillId="4" borderId="1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DE7C-3316-4B93-8715-417D15B2A2EF}">
  <dimension ref="A2:R68"/>
  <sheetViews>
    <sheetView tabSelected="1" workbookViewId="0">
      <selection activeCell="H10" sqref="H10"/>
    </sheetView>
  </sheetViews>
  <sheetFormatPr defaultRowHeight="15" x14ac:dyDescent="0.25"/>
  <cols>
    <col min="1" max="1" width="19.140625" customWidth="1"/>
    <col min="2" max="2" width="9.5703125" customWidth="1"/>
    <col min="3" max="3" width="9.42578125" customWidth="1"/>
    <col min="4" max="4" width="8.28515625" customWidth="1"/>
    <col min="5" max="5" width="9.5703125" customWidth="1"/>
    <col min="6" max="6" width="8.7109375" customWidth="1"/>
    <col min="7" max="7" width="9.42578125" customWidth="1"/>
    <col min="9" max="9" width="10.42578125" customWidth="1"/>
    <col min="10" max="10" width="9.42578125" customWidth="1"/>
    <col min="11" max="11" width="10.140625" customWidth="1"/>
    <col min="12" max="12" width="9.85546875" customWidth="1"/>
    <col min="13" max="13" width="10.28515625" customWidth="1"/>
  </cols>
  <sheetData>
    <row r="2" spans="1:18" ht="33" customHeight="1" x14ac:dyDescent="0.25">
      <c r="A2" s="33" t="s">
        <v>72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8" ht="75.75" customHeight="1" x14ac:dyDescent="0.25">
      <c r="A3" s="36" t="s">
        <v>0</v>
      </c>
      <c r="B3" s="38" t="s">
        <v>1</v>
      </c>
      <c r="C3" s="40" t="s">
        <v>2</v>
      </c>
      <c r="D3" s="36" t="s">
        <v>3</v>
      </c>
      <c r="E3" s="40" t="s">
        <v>2</v>
      </c>
      <c r="F3" s="42" t="s">
        <v>4</v>
      </c>
      <c r="G3" s="43"/>
      <c r="H3" s="44" t="s">
        <v>5</v>
      </c>
      <c r="I3" s="43"/>
      <c r="J3" s="45" t="s">
        <v>6</v>
      </c>
      <c r="K3" s="46"/>
      <c r="L3" s="45" t="s">
        <v>7</v>
      </c>
      <c r="M3" s="46"/>
    </row>
    <row r="4" spans="1:18" ht="63.75" customHeight="1" x14ac:dyDescent="0.25">
      <c r="A4" s="37"/>
      <c r="B4" s="39"/>
      <c r="C4" s="41"/>
      <c r="D4" s="37"/>
      <c r="E4" s="41"/>
      <c r="F4" s="2" t="s">
        <v>8</v>
      </c>
      <c r="G4" s="3" t="s">
        <v>2</v>
      </c>
      <c r="H4" s="2" t="s">
        <v>8</v>
      </c>
      <c r="I4" s="4" t="s">
        <v>2</v>
      </c>
      <c r="J4" s="2" t="s">
        <v>8</v>
      </c>
      <c r="K4" s="5" t="s">
        <v>2</v>
      </c>
      <c r="L4" s="6" t="s">
        <v>8</v>
      </c>
      <c r="M4" s="5" t="s">
        <v>2</v>
      </c>
    </row>
    <row r="5" spans="1:18" ht="13.5" customHeight="1" x14ac:dyDescent="0.25">
      <c r="A5" s="7">
        <v>1</v>
      </c>
      <c r="B5" s="7">
        <v>2</v>
      </c>
      <c r="C5" s="8">
        <v>3</v>
      </c>
      <c r="D5" s="9">
        <v>4</v>
      </c>
      <c r="E5" s="9">
        <v>5</v>
      </c>
      <c r="F5" s="10">
        <v>6</v>
      </c>
      <c r="G5" s="11">
        <v>7</v>
      </c>
      <c r="H5" s="12">
        <v>8</v>
      </c>
      <c r="I5" s="13">
        <v>9</v>
      </c>
      <c r="J5" s="14">
        <v>10</v>
      </c>
      <c r="K5" s="15">
        <v>11</v>
      </c>
      <c r="L5" s="15">
        <v>12</v>
      </c>
      <c r="M5" s="15">
        <v>13</v>
      </c>
    </row>
    <row r="6" spans="1:18" ht="19.5" customHeight="1" x14ac:dyDescent="0.25">
      <c r="A6" s="16" t="s">
        <v>9</v>
      </c>
      <c r="B6" s="17">
        <f>B7+B8+B13+B22+B30+B36+B41+B49+B50+B56</f>
        <v>824682</v>
      </c>
      <c r="C6" s="17">
        <v>11185</v>
      </c>
      <c r="D6" s="17">
        <v>547251</v>
      </c>
      <c r="E6" s="17">
        <v>11243</v>
      </c>
      <c r="F6" s="17">
        <f t="shared" ref="D6:L6" si="0">F7+F8+F13+F22+F30+F36+F41+F49+F50+F56</f>
        <v>654903</v>
      </c>
      <c r="G6" s="17">
        <v>11494</v>
      </c>
      <c r="H6" s="17">
        <f t="shared" si="0"/>
        <v>131791</v>
      </c>
      <c r="I6" s="17">
        <v>10153</v>
      </c>
      <c r="J6" s="17">
        <f t="shared" si="0"/>
        <v>37053</v>
      </c>
      <c r="K6" s="17">
        <v>9329</v>
      </c>
      <c r="L6" s="17">
        <f t="shared" si="0"/>
        <v>935</v>
      </c>
      <c r="M6" s="17">
        <v>13243</v>
      </c>
    </row>
    <row r="7" spans="1:18" ht="17.25" customHeight="1" x14ac:dyDescent="0.25">
      <c r="A7" s="16" t="s">
        <v>70</v>
      </c>
      <c r="B7" s="17">
        <v>147</v>
      </c>
      <c r="C7" s="17">
        <v>3868</v>
      </c>
      <c r="D7" s="17">
        <v>105</v>
      </c>
      <c r="E7" s="17">
        <v>3400</v>
      </c>
      <c r="F7" s="17">
        <v>144</v>
      </c>
      <c r="G7" s="17">
        <v>3905</v>
      </c>
      <c r="H7" s="17">
        <v>2</v>
      </c>
      <c r="I7" s="17">
        <v>935</v>
      </c>
      <c r="J7" s="17">
        <v>1</v>
      </c>
      <c r="K7" s="17">
        <v>4441</v>
      </c>
      <c r="L7" s="17">
        <v>0</v>
      </c>
      <c r="M7" s="17">
        <v>0</v>
      </c>
    </row>
    <row r="8" spans="1:18" x14ac:dyDescent="0.25">
      <c r="A8" s="16" t="s">
        <v>10</v>
      </c>
      <c r="B8" s="17">
        <f>B9+B10+B11+B12</f>
        <v>126173</v>
      </c>
      <c r="C8" s="17">
        <v>13811</v>
      </c>
      <c r="D8" s="17">
        <f t="shared" ref="D8:L8" si="1">D9+D10+D11+D12</f>
        <v>90851</v>
      </c>
      <c r="E8" s="17">
        <v>13398</v>
      </c>
      <c r="F8" s="17">
        <f t="shared" si="1"/>
        <v>106760</v>
      </c>
      <c r="G8" s="17">
        <v>14394</v>
      </c>
      <c r="H8" s="17">
        <f t="shared" si="1"/>
        <v>14382</v>
      </c>
      <c r="I8" s="17">
        <v>10886</v>
      </c>
      <c r="J8" s="17">
        <f t="shared" si="1"/>
        <v>4825</v>
      </c>
      <c r="K8" s="17">
        <v>9266</v>
      </c>
      <c r="L8" s="17">
        <f t="shared" si="1"/>
        <v>206</v>
      </c>
      <c r="M8" s="17">
        <v>21893</v>
      </c>
    </row>
    <row r="9" spans="1:18" x14ac:dyDescent="0.25">
      <c r="A9" s="31" t="s">
        <v>65</v>
      </c>
      <c r="B9" s="18">
        <v>27110</v>
      </c>
      <c r="C9" s="18">
        <v>13653</v>
      </c>
      <c r="D9" s="18">
        <v>19199</v>
      </c>
      <c r="E9" s="18">
        <v>13180</v>
      </c>
      <c r="F9" s="18">
        <v>22655</v>
      </c>
      <c r="G9" s="25">
        <v>14297</v>
      </c>
      <c r="H9" s="18">
        <v>3242</v>
      </c>
      <c r="I9" s="25">
        <v>10484</v>
      </c>
      <c r="J9" s="18">
        <v>1145</v>
      </c>
      <c r="K9" s="18">
        <v>9125</v>
      </c>
      <c r="L9" s="18">
        <v>68</v>
      </c>
      <c r="M9" s="20">
        <v>26524</v>
      </c>
      <c r="N9" t="s">
        <v>71</v>
      </c>
      <c r="R9" t="s">
        <v>71</v>
      </c>
    </row>
    <row r="10" spans="1:18" x14ac:dyDescent="0.25">
      <c r="A10" s="31" t="s">
        <v>66</v>
      </c>
      <c r="B10" s="18">
        <v>35832</v>
      </c>
      <c r="C10" s="18">
        <v>13302</v>
      </c>
      <c r="D10" s="18">
        <v>25541</v>
      </c>
      <c r="E10" s="18">
        <v>12856</v>
      </c>
      <c r="F10" s="18">
        <v>30053</v>
      </c>
      <c r="G10" s="25">
        <v>13816</v>
      </c>
      <c r="H10" s="18">
        <v>4336</v>
      </c>
      <c r="I10" s="25">
        <v>10931</v>
      </c>
      <c r="J10" s="18">
        <v>1391</v>
      </c>
      <c r="K10" s="18">
        <v>9374</v>
      </c>
      <c r="L10" s="18">
        <v>52</v>
      </c>
      <c r="M10" s="18">
        <v>19158</v>
      </c>
    </row>
    <row r="11" spans="1:18" x14ac:dyDescent="0.25">
      <c r="A11" s="31" t="s">
        <v>67</v>
      </c>
      <c r="B11" s="18">
        <v>33456</v>
      </c>
      <c r="C11" s="18">
        <v>13425</v>
      </c>
      <c r="D11" s="18">
        <v>24019</v>
      </c>
      <c r="E11" s="18">
        <v>13153</v>
      </c>
      <c r="F11" s="18">
        <v>28412</v>
      </c>
      <c r="G11" s="25">
        <v>13994</v>
      </c>
      <c r="H11" s="18">
        <v>3725</v>
      </c>
      <c r="I11" s="25">
        <v>10642</v>
      </c>
      <c r="J11" s="18">
        <v>1279</v>
      </c>
      <c r="K11" s="18">
        <v>8827</v>
      </c>
      <c r="L11" s="18">
        <v>40</v>
      </c>
      <c r="M11" s="18">
        <v>15340</v>
      </c>
    </row>
    <row r="12" spans="1:18" x14ac:dyDescent="0.25">
      <c r="A12" s="31" t="s">
        <v>68</v>
      </c>
      <c r="B12" s="18">
        <v>29775</v>
      </c>
      <c r="C12" s="18">
        <v>14999</v>
      </c>
      <c r="D12" s="18">
        <v>22092</v>
      </c>
      <c r="E12" s="18">
        <v>14478</v>
      </c>
      <c r="F12" s="18">
        <v>25640</v>
      </c>
      <c r="G12" s="18">
        <v>15602</v>
      </c>
      <c r="H12" s="18">
        <v>3079</v>
      </c>
      <c r="I12" s="18">
        <v>11540</v>
      </c>
      <c r="J12" s="18">
        <v>1010</v>
      </c>
      <c r="K12" s="18">
        <v>9833</v>
      </c>
      <c r="L12" s="19">
        <v>46</v>
      </c>
      <c r="M12" s="20">
        <v>63479</v>
      </c>
    </row>
    <row r="13" spans="1:18" ht="15" customHeight="1" x14ac:dyDescent="0.25">
      <c r="A13" s="16" t="s">
        <v>11</v>
      </c>
      <c r="B13" s="17">
        <f>B14+B15+B16+B17+B18+B19+B20+B21</f>
        <v>112919</v>
      </c>
      <c r="C13" s="17">
        <v>10897</v>
      </c>
      <c r="D13" s="17">
        <f t="shared" ref="D13:L13" si="2">D14+D15+D16+D17+D18+D19+D20+D21</f>
        <v>75021</v>
      </c>
      <c r="E13" s="17">
        <v>10954</v>
      </c>
      <c r="F13" s="17">
        <f t="shared" si="2"/>
        <v>90420</v>
      </c>
      <c r="G13" s="17">
        <v>11165</v>
      </c>
      <c r="H13" s="17">
        <f t="shared" si="2"/>
        <v>17471</v>
      </c>
      <c r="I13" s="17">
        <v>10199</v>
      </c>
      <c r="J13" s="17">
        <f t="shared" si="2"/>
        <v>4889</v>
      </c>
      <c r="K13" s="17">
        <v>8451</v>
      </c>
      <c r="L13" s="17">
        <f t="shared" si="2"/>
        <v>139</v>
      </c>
      <c r="M13" s="17">
        <v>10193</v>
      </c>
    </row>
    <row r="14" spans="1:18" x14ac:dyDescent="0.25">
      <c r="A14" s="31" t="s">
        <v>12</v>
      </c>
      <c r="B14" s="18">
        <v>10378</v>
      </c>
      <c r="C14" s="21">
        <v>11155</v>
      </c>
      <c r="D14" s="21">
        <v>6830</v>
      </c>
      <c r="E14" s="21">
        <v>11066</v>
      </c>
      <c r="F14" s="21">
        <v>8798</v>
      </c>
      <c r="G14" s="21">
        <v>11450</v>
      </c>
      <c r="H14" s="21">
        <v>1091</v>
      </c>
      <c r="I14" s="21">
        <v>9743</v>
      </c>
      <c r="J14" s="7">
        <v>481</v>
      </c>
      <c r="K14" s="21">
        <v>8990</v>
      </c>
      <c r="L14" s="7">
        <v>8</v>
      </c>
      <c r="M14" s="22">
        <v>9842</v>
      </c>
    </row>
    <row r="15" spans="1:18" x14ac:dyDescent="0.25">
      <c r="A15" s="31" t="s">
        <v>13</v>
      </c>
      <c r="B15" s="18">
        <v>16643</v>
      </c>
      <c r="C15" s="21">
        <v>11448</v>
      </c>
      <c r="D15" s="21">
        <v>11068</v>
      </c>
      <c r="E15" s="21">
        <v>11463</v>
      </c>
      <c r="F15" s="21">
        <v>11774</v>
      </c>
      <c r="G15" s="21">
        <v>11810</v>
      </c>
      <c r="H15" s="21">
        <v>4291</v>
      </c>
      <c r="I15" s="21">
        <v>10826</v>
      </c>
      <c r="J15" s="7">
        <v>568</v>
      </c>
      <c r="K15" s="21">
        <v>8626</v>
      </c>
      <c r="L15" s="7">
        <v>10</v>
      </c>
      <c r="M15" s="21">
        <v>11007</v>
      </c>
    </row>
    <row r="16" spans="1:18" x14ac:dyDescent="0.25">
      <c r="A16" s="31" t="s">
        <v>14</v>
      </c>
      <c r="B16" s="18">
        <v>20272</v>
      </c>
      <c r="C16" s="21">
        <v>11023</v>
      </c>
      <c r="D16" s="21">
        <v>13538</v>
      </c>
      <c r="E16" s="21">
        <v>11031</v>
      </c>
      <c r="F16" s="21">
        <v>17342</v>
      </c>
      <c r="G16" s="21">
        <v>11269</v>
      </c>
      <c r="H16" s="21">
        <v>2079</v>
      </c>
      <c r="I16" s="21">
        <v>10099</v>
      </c>
      <c r="J16" s="7">
        <v>824</v>
      </c>
      <c r="K16" s="21">
        <v>8219</v>
      </c>
      <c r="L16" s="7">
        <v>27</v>
      </c>
      <c r="M16" s="21">
        <v>9856</v>
      </c>
    </row>
    <row r="17" spans="1:13" x14ac:dyDescent="0.25">
      <c r="A17" s="31" t="s">
        <v>15</v>
      </c>
      <c r="B17" s="18">
        <v>9255</v>
      </c>
      <c r="C17" s="21">
        <v>11093</v>
      </c>
      <c r="D17" s="21">
        <v>6086</v>
      </c>
      <c r="E17" s="21">
        <v>11165</v>
      </c>
      <c r="F17" s="21">
        <v>7607</v>
      </c>
      <c r="G17" s="21">
        <v>11431</v>
      </c>
      <c r="H17" s="21">
        <v>1017</v>
      </c>
      <c r="I17" s="21">
        <v>10205</v>
      </c>
      <c r="J17" s="7">
        <v>611</v>
      </c>
      <c r="K17" s="21">
        <v>8406</v>
      </c>
      <c r="L17" s="7">
        <v>20</v>
      </c>
      <c r="M17" s="21">
        <v>10097</v>
      </c>
    </row>
    <row r="18" spans="1:13" x14ac:dyDescent="0.25">
      <c r="A18" s="31" t="s">
        <v>16</v>
      </c>
      <c r="B18" s="18">
        <v>13515</v>
      </c>
      <c r="C18" s="21">
        <v>10312</v>
      </c>
      <c r="D18" s="21">
        <v>8842</v>
      </c>
      <c r="E18" s="21">
        <v>10488</v>
      </c>
      <c r="F18" s="21">
        <v>10263</v>
      </c>
      <c r="G18" s="21">
        <v>10561</v>
      </c>
      <c r="H18" s="21">
        <v>2715</v>
      </c>
      <c r="I18" s="21">
        <v>9669</v>
      </c>
      <c r="J18" s="7">
        <v>510</v>
      </c>
      <c r="K18" s="21">
        <v>8697</v>
      </c>
      <c r="L18" s="7">
        <v>27</v>
      </c>
      <c r="M18" s="21">
        <v>10602</v>
      </c>
    </row>
    <row r="19" spans="1:13" x14ac:dyDescent="0.25">
      <c r="A19" s="31" t="s">
        <v>17</v>
      </c>
      <c r="B19" s="18">
        <v>7030</v>
      </c>
      <c r="C19" s="21">
        <v>10570</v>
      </c>
      <c r="D19" s="21">
        <v>4480</v>
      </c>
      <c r="E19" s="21">
        <v>10614</v>
      </c>
      <c r="F19" s="21">
        <v>4922</v>
      </c>
      <c r="G19" s="21">
        <v>10845</v>
      </c>
      <c r="H19" s="21">
        <v>1871</v>
      </c>
      <c r="I19" s="21">
        <v>10154</v>
      </c>
      <c r="J19" s="7">
        <v>231</v>
      </c>
      <c r="K19" s="21">
        <v>8107</v>
      </c>
      <c r="L19" s="7">
        <v>6</v>
      </c>
      <c r="M19" s="21">
        <v>10156</v>
      </c>
    </row>
    <row r="20" spans="1:13" x14ac:dyDescent="0.25">
      <c r="A20" s="31" t="s">
        <v>18</v>
      </c>
      <c r="B20" s="18">
        <v>19231</v>
      </c>
      <c r="C20" s="21">
        <v>10687</v>
      </c>
      <c r="D20" s="21">
        <v>12815</v>
      </c>
      <c r="E20" s="21">
        <v>10739</v>
      </c>
      <c r="F20" s="21">
        <v>16019</v>
      </c>
      <c r="G20" s="21">
        <v>10960</v>
      </c>
      <c r="H20" s="21">
        <v>2341</v>
      </c>
      <c r="I20" s="21">
        <v>9707</v>
      </c>
      <c r="J20" s="7">
        <v>857</v>
      </c>
      <c r="K20" s="21">
        <v>8265</v>
      </c>
      <c r="L20" s="7">
        <v>14</v>
      </c>
      <c r="M20" s="21">
        <v>10321</v>
      </c>
    </row>
    <row r="21" spans="1:13" x14ac:dyDescent="0.25">
      <c r="A21" s="31" t="s">
        <v>19</v>
      </c>
      <c r="B21" s="18">
        <v>16595</v>
      </c>
      <c r="C21" s="21">
        <v>10777</v>
      </c>
      <c r="D21" s="21">
        <v>11362</v>
      </c>
      <c r="E21" s="21">
        <v>10925</v>
      </c>
      <c r="F21" s="21">
        <v>13695</v>
      </c>
      <c r="G21" s="21">
        <v>10956</v>
      </c>
      <c r="H21" s="21">
        <v>2066</v>
      </c>
      <c r="I21" s="21">
        <v>10525</v>
      </c>
      <c r="J21" s="7">
        <v>807</v>
      </c>
      <c r="K21" s="21">
        <v>8420</v>
      </c>
      <c r="L21" s="7">
        <v>27</v>
      </c>
      <c r="M21" s="21">
        <v>9938</v>
      </c>
    </row>
    <row r="22" spans="1:13" ht="15" customHeight="1" x14ac:dyDescent="0.25">
      <c r="A22" s="16" t="s">
        <v>20</v>
      </c>
      <c r="B22" s="24">
        <f>B23+B24+B25+B26+B27+B28+B29</f>
        <v>75692</v>
      </c>
      <c r="C22" s="24">
        <v>10875</v>
      </c>
      <c r="D22" s="24">
        <f t="shared" ref="D22:J22" si="3">D23+D24+D25+D26+D27+D28+D29</f>
        <v>49734</v>
      </c>
      <c r="E22" s="24">
        <v>10855</v>
      </c>
      <c r="F22" s="24">
        <f t="shared" si="3"/>
        <v>58769</v>
      </c>
      <c r="G22" s="24">
        <v>11208</v>
      </c>
      <c r="H22" s="24">
        <f t="shared" si="3"/>
        <v>12600</v>
      </c>
      <c r="I22" s="24">
        <v>9886</v>
      </c>
      <c r="J22" s="24">
        <f t="shared" si="3"/>
        <v>4238</v>
      </c>
      <c r="K22" s="24">
        <v>9203</v>
      </c>
      <c r="L22" s="24">
        <f>L23+L24+L25+L26+L27+L28+L29</f>
        <v>85</v>
      </c>
      <c r="M22" s="24">
        <v>10037</v>
      </c>
    </row>
    <row r="23" spans="1:13" x14ac:dyDescent="0.25">
      <c r="A23" s="31" t="s">
        <v>21</v>
      </c>
      <c r="B23" s="18">
        <v>10370</v>
      </c>
      <c r="C23" s="21">
        <v>12167</v>
      </c>
      <c r="D23" s="21">
        <v>7269</v>
      </c>
      <c r="E23" s="21">
        <v>11548</v>
      </c>
      <c r="F23" s="21">
        <v>7969</v>
      </c>
      <c r="G23" s="21">
        <v>12752</v>
      </c>
      <c r="H23" s="21">
        <v>1909</v>
      </c>
      <c r="I23" s="21">
        <v>10370</v>
      </c>
      <c r="J23" s="7">
        <v>478</v>
      </c>
      <c r="K23" s="21">
        <v>9649</v>
      </c>
      <c r="L23" s="7">
        <v>14</v>
      </c>
      <c r="M23" s="21">
        <v>9918</v>
      </c>
    </row>
    <row r="24" spans="1:13" x14ac:dyDescent="0.25">
      <c r="A24" s="31" t="s">
        <v>22</v>
      </c>
      <c r="B24" s="18">
        <v>7554</v>
      </c>
      <c r="C24" s="21">
        <v>11205</v>
      </c>
      <c r="D24" s="21">
        <v>5113</v>
      </c>
      <c r="E24" s="21">
        <v>10972</v>
      </c>
      <c r="F24" s="21">
        <v>5676</v>
      </c>
      <c r="G24" s="21">
        <v>11500</v>
      </c>
      <c r="H24" s="21">
        <v>1467</v>
      </c>
      <c r="I24" s="21">
        <v>10616</v>
      </c>
      <c r="J24" s="7">
        <v>397</v>
      </c>
      <c r="K24" s="21">
        <v>9191</v>
      </c>
      <c r="L24" s="7">
        <v>14</v>
      </c>
      <c r="M24" s="21">
        <v>10605</v>
      </c>
    </row>
    <row r="25" spans="1:13" x14ac:dyDescent="0.25">
      <c r="A25" s="31" t="s">
        <v>23</v>
      </c>
      <c r="B25" s="18">
        <v>9850</v>
      </c>
      <c r="C25" s="21">
        <v>10600</v>
      </c>
      <c r="D25" s="21">
        <v>6333</v>
      </c>
      <c r="E25" s="21">
        <v>10806</v>
      </c>
      <c r="F25" s="21">
        <v>7532</v>
      </c>
      <c r="G25" s="21">
        <v>11013</v>
      </c>
      <c r="H25" s="21">
        <v>1748</v>
      </c>
      <c r="I25" s="21">
        <v>9436</v>
      </c>
      <c r="J25" s="7">
        <v>553</v>
      </c>
      <c r="K25" s="21">
        <v>8680</v>
      </c>
      <c r="L25" s="7">
        <v>17</v>
      </c>
      <c r="M25" s="20">
        <v>9837</v>
      </c>
    </row>
    <row r="26" spans="1:13" x14ac:dyDescent="0.25">
      <c r="A26" s="31" t="s">
        <v>24</v>
      </c>
      <c r="B26" s="18">
        <v>14135</v>
      </c>
      <c r="C26" s="21">
        <v>11009</v>
      </c>
      <c r="D26" s="21">
        <v>9051</v>
      </c>
      <c r="E26" s="21">
        <v>10735</v>
      </c>
      <c r="F26" s="21">
        <v>10738</v>
      </c>
      <c r="G26" s="21">
        <v>11367</v>
      </c>
      <c r="H26" s="21">
        <v>2521</v>
      </c>
      <c r="I26" s="21">
        <v>9868</v>
      </c>
      <c r="J26" s="7">
        <v>864</v>
      </c>
      <c r="K26" s="21">
        <v>9905</v>
      </c>
      <c r="L26" s="7">
        <v>12</v>
      </c>
      <c r="M26" s="21">
        <v>9907</v>
      </c>
    </row>
    <row r="27" spans="1:13" x14ac:dyDescent="0.25">
      <c r="A27" s="31" t="s">
        <v>25</v>
      </c>
      <c r="B27" s="18">
        <v>14017</v>
      </c>
      <c r="C27" s="21">
        <v>10441</v>
      </c>
      <c r="D27" s="21">
        <v>9382</v>
      </c>
      <c r="E27" s="21">
        <v>10687</v>
      </c>
      <c r="F27" s="21">
        <v>11278</v>
      </c>
      <c r="G27" s="21">
        <v>10727</v>
      </c>
      <c r="H27" s="21">
        <v>1936</v>
      </c>
      <c r="I27" s="21">
        <v>9550</v>
      </c>
      <c r="J27" s="7">
        <v>797</v>
      </c>
      <c r="K27" s="21">
        <v>8553</v>
      </c>
      <c r="L27" s="7">
        <v>6</v>
      </c>
      <c r="M27" s="21">
        <v>10076</v>
      </c>
    </row>
    <row r="28" spans="1:13" x14ac:dyDescent="0.25">
      <c r="A28" s="31" t="s">
        <v>26</v>
      </c>
      <c r="B28" s="18">
        <v>9784</v>
      </c>
      <c r="C28" s="21">
        <v>10762</v>
      </c>
      <c r="D28" s="21">
        <v>6201</v>
      </c>
      <c r="E28" s="21">
        <v>10965</v>
      </c>
      <c r="F28" s="21">
        <v>7843</v>
      </c>
      <c r="G28" s="21">
        <v>11019</v>
      </c>
      <c r="H28" s="21">
        <v>1316</v>
      </c>
      <c r="I28" s="21">
        <v>9729</v>
      </c>
      <c r="J28" s="7">
        <v>618</v>
      </c>
      <c r="K28" s="21">
        <v>9718</v>
      </c>
      <c r="L28" s="7">
        <v>7</v>
      </c>
      <c r="M28" s="21">
        <v>9847</v>
      </c>
    </row>
    <row r="29" spans="1:13" x14ac:dyDescent="0.25">
      <c r="A29" s="31" t="s">
        <v>27</v>
      </c>
      <c r="B29" s="18">
        <v>9982</v>
      </c>
      <c r="C29" s="21">
        <v>10082</v>
      </c>
      <c r="D29" s="21">
        <v>6385</v>
      </c>
      <c r="E29" s="21">
        <v>10328</v>
      </c>
      <c r="F29" s="21">
        <v>7733</v>
      </c>
      <c r="G29" s="21">
        <v>10267</v>
      </c>
      <c r="H29" s="21">
        <v>1703</v>
      </c>
      <c r="I29" s="21">
        <v>9708</v>
      </c>
      <c r="J29" s="7">
        <v>531</v>
      </c>
      <c r="K29" s="21">
        <v>8591</v>
      </c>
      <c r="L29" s="7">
        <v>15</v>
      </c>
      <c r="M29" s="21">
        <v>10022</v>
      </c>
    </row>
    <row r="30" spans="1:13" ht="18.75" customHeight="1" x14ac:dyDescent="0.25">
      <c r="A30" s="16" t="s">
        <v>28</v>
      </c>
      <c r="B30" s="17">
        <f>B31+B32+B33+B34+B35</f>
        <v>57836</v>
      </c>
      <c r="C30" s="17">
        <v>11965</v>
      </c>
      <c r="D30" s="17">
        <f>D31+D32+D33+D34+D35</f>
        <v>37247</v>
      </c>
      <c r="E30" s="17">
        <v>12322</v>
      </c>
      <c r="F30" s="17">
        <f t="shared" ref="F30:L30" si="4">F31+F32+F33+F34+F35</f>
        <v>47627</v>
      </c>
      <c r="G30" s="17">
        <v>12246</v>
      </c>
      <c r="H30" s="17">
        <f t="shared" si="4"/>
        <v>6823</v>
      </c>
      <c r="I30" s="17">
        <v>10410</v>
      </c>
      <c r="J30" s="17">
        <f t="shared" si="4"/>
        <v>3333</v>
      </c>
      <c r="K30" s="17">
        <v>11097</v>
      </c>
      <c r="L30" s="17">
        <f t="shared" si="4"/>
        <v>53</v>
      </c>
      <c r="M30" s="17">
        <v>14648</v>
      </c>
    </row>
    <row r="31" spans="1:13" x14ac:dyDescent="0.25">
      <c r="A31" s="31" t="s">
        <v>29</v>
      </c>
      <c r="B31" s="18">
        <v>6331</v>
      </c>
      <c r="C31" s="21">
        <v>11596</v>
      </c>
      <c r="D31" s="21">
        <v>4052</v>
      </c>
      <c r="E31" s="21">
        <v>12191</v>
      </c>
      <c r="F31" s="21">
        <v>5335</v>
      </c>
      <c r="G31" s="21">
        <v>11831</v>
      </c>
      <c r="H31" s="7">
        <v>597</v>
      </c>
      <c r="I31" s="21">
        <v>9900</v>
      </c>
      <c r="J31" s="7">
        <v>391</v>
      </c>
      <c r="K31" s="21">
        <v>10969</v>
      </c>
      <c r="L31" s="7">
        <v>8</v>
      </c>
      <c r="M31" s="21">
        <v>12303</v>
      </c>
    </row>
    <row r="32" spans="1:13" x14ac:dyDescent="0.25">
      <c r="A32" s="31" t="s">
        <v>30</v>
      </c>
      <c r="B32" s="18">
        <v>12285</v>
      </c>
      <c r="C32" s="21">
        <v>11925</v>
      </c>
      <c r="D32" s="21">
        <v>7804</v>
      </c>
      <c r="E32" s="21">
        <v>12217</v>
      </c>
      <c r="F32" s="21">
        <v>10165</v>
      </c>
      <c r="G32" s="21">
        <v>12153</v>
      </c>
      <c r="H32" s="21">
        <v>1444</v>
      </c>
      <c r="I32" s="21">
        <v>10254</v>
      </c>
      <c r="J32" s="7">
        <v>656</v>
      </c>
      <c r="K32" s="21">
        <v>11843</v>
      </c>
      <c r="L32" s="7">
        <v>20</v>
      </c>
      <c r="M32" s="22">
        <v>19464</v>
      </c>
    </row>
    <row r="33" spans="1:13" x14ac:dyDescent="0.25">
      <c r="A33" s="31" t="s">
        <v>31</v>
      </c>
      <c r="B33" s="18">
        <v>8654</v>
      </c>
      <c r="C33" s="21">
        <v>11392</v>
      </c>
      <c r="D33" s="21">
        <v>5514</v>
      </c>
      <c r="E33" s="21">
        <v>11916</v>
      </c>
      <c r="F33" s="21">
        <v>6999</v>
      </c>
      <c r="G33" s="21">
        <v>11685</v>
      </c>
      <c r="H33" s="21">
        <v>1056</v>
      </c>
      <c r="I33" s="21">
        <v>9953</v>
      </c>
      <c r="J33" s="7">
        <v>587</v>
      </c>
      <c r="K33" s="21">
        <v>10488</v>
      </c>
      <c r="L33" s="7">
        <v>12</v>
      </c>
      <c r="M33" s="22">
        <v>11484</v>
      </c>
    </row>
    <row r="34" spans="1:13" x14ac:dyDescent="0.25">
      <c r="A34" s="31" t="s">
        <v>32</v>
      </c>
      <c r="B34" s="18">
        <v>11439</v>
      </c>
      <c r="C34" s="21">
        <v>11318</v>
      </c>
      <c r="D34" s="21">
        <v>7316</v>
      </c>
      <c r="E34" s="21">
        <v>11583</v>
      </c>
      <c r="F34" s="21">
        <v>9099</v>
      </c>
      <c r="G34" s="21">
        <v>11572</v>
      </c>
      <c r="H34" s="21">
        <v>1682</v>
      </c>
      <c r="I34" s="21">
        <v>10543</v>
      </c>
      <c r="J34" s="7">
        <v>651</v>
      </c>
      <c r="K34" s="22">
        <v>9792</v>
      </c>
      <c r="L34" s="7">
        <v>7</v>
      </c>
      <c r="M34" s="21">
        <v>10544</v>
      </c>
    </row>
    <row r="35" spans="1:13" x14ac:dyDescent="0.25">
      <c r="A35" s="31" t="s">
        <v>33</v>
      </c>
      <c r="B35" s="18">
        <v>19127</v>
      </c>
      <c r="C35" s="21">
        <v>12759</v>
      </c>
      <c r="D35" s="21">
        <v>12561</v>
      </c>
      <c r="E35" s="21">
        <v>13038</v>
      </c>
      <c r="F35" s="21">
        <v>16029</v>
      </c>
      <c r="G35" s="21">
        <v>13070</v>
      </c>
      <c r="H35" s="21">
        <v>2044</v>
      </c>
      <c r="I35" s="21">
        <v>10796</v>
      </c>
      <c r="J35" s="21">
        <v>1048</v>
      </c>
      <c r="K35" s="21">
        <v>11830</v>
      </c>
      <c r="L35" s="7">
        <v>6</v>
      </c>
      <c r="M35" s="21">
        <v>12841</v>
      </c>
    </row>
    <row r="36" spans="1:13" ht="15" customHeight="1" x14ac:dyDescent="0.25">
      <c r="A36" s="16" t="s">
        <v>34</v>
      </c>
      <c r="B36" s="17">
        <f>B37+B38+B39+B40</f>
        <v>35881</v>
      </c>
      <c r="C36" s="17">
        <v>10498</v>
      </c>
      <c r="D36" s="17">
        <f t="shared" ref="D36:L36" si="5">D37+D38+D39+D40</f>
        <v>23317</v>
      </c>
      <c r="E36" s="17">
        <v>10715</v>
      </c>
      <c r="F36" s="17">
        <f t="shared" si="5"/>
        <v>27194</v>
      </c>
      <c r="G36" s="17">
        <v>10839</v>
      </c>
      <c r="H36" s="17">
        <f t="shared" si="5"/>
        <v>6707</v>
      </c>
      <c r="I36" s="17">
        <v>9542</v>
      </c>
      <c r="J36" s="17">
        <f t="shared" si="5"/>
        <v>1932</v>
      </c>
      <c r="K36" s="17">
        <v>9002</v>
      </c>
      <c r="L36" s="17">
        <f t="shared" si="5"/>
        <v>48</v>
      </c>
      <c r="M36" s="17">
        <v>9578</v>
      </c>
    </row>
    <row r="37" spans="1:13" x14ac:dyDescent="0.25">
      <c r="A37" s="31" t="s">
        <v>35</v>
      </c>
      <c r="B37" s="18">
        <v>14827</v>
      </c>
      <c r="C37" s="21">
        <v>10738</v>
      </c>
      <c r="D37" s="21">
        <v>9780</v>
      </c>
      <c r="E37" s="21">
        <v>10791</v>
      </c>
      <c r="F37" s="21">
        <v>11379</v>
      </c>
      <c r="G37" s="21">
        <v>11098</v>
      </c>
      <c r="H37" s="21">
        <v>2654</v>
      </c>
      <c r="I37" s="21">
        <v>9713</v>
      </c>
      <c r="J37" s="7">
        <v>780</v>
      </c>
      <c r="K37" s="21">
        <v>8997</v>
      </c>
      <c r="L37" s="7">
        <v>14</v>
      </c>
      <c r="M37" s="21">
        <v>9694</v>
      </c>
    </row>
    <row r="38" spans="1:13" x14ac:dyDescent="0.25">
      <c r="A38" s="31" t="s">
        <v>36</v>
      </c>
      <c r="B38" s="18">
        <v>7762</v>
      </c>
      <c r="C38" s="21">
        <v>10460</v>
      </c>
      <c r="D38" s="21">
        <v>4916</v>
      </c>
      <c r="E38" s="21">
        <v>10892</v>
      </c>
      <c r="F38" s="21">
        <v>5622</v>
      </c>
      <c r="G38" s="21">
        <v>10841</v>
      </c>
      <c r="H38" s="21">
        <v>1644</v>
      </c>
      <c r="I38" s="21">
        <v>9445</v>
      </c>
      <c r="J38" s="7">
        <v>476</v>
      </c>
      <c r="K38" s="21">
        <v>9506</v>
      </c>
      <c r="L38" s="7">
        <v>20</v>
      </c>
      <c r="M38" s="22">
        <v>9575</v>
      </c>
    </row>
    <row r="39" spans="1:13" x14ac:dyDescent="0.25">
      <c r="A39" s="31" t="s">
        <v>69</v>
      </c>
      <c r="B39" s="18">
        <v>8978</v>
      </c>
      <c r="C39" s="21">
        <v>10099</v>
      </c>
      <c r="D39" s="21">
        <v>5863</v>
      </c>
      <c r="E39" s="21">
        <v>10395</v>
      </c>
      <c r="F39" s="21">
        <v>6920</v>
      </c>
      <c r="G39" s="21">
        <v>10391</v>
      </c>
      <c r="H39" s="21">
        <v>1544</v>
      </c>
      <c r="I39" s="21">
        <v>9202</v>
      </c>
      <c r="J39" s="7">
        <v>504</v>
      </c>
      <c r="K39" s="21">
        <v>8845</v>
      </c>
      <c r="L39" s="7">
        <v>10</v>
      </c>
      <c r="M39" s="22">
        <v>9639</v>
      </c>
    </row>
    <row r="40" spans="1:13" x14ac:dyDescent="0.25">
      <c r="A40" s="31" t="s">
        <v>37</v>
      </c>
      <c r="B40" s="18">
        <v>4314</v>
      </c>
      <c r="C40" s="21">
        <v>10100</v>
      </c>
      <c r="D40" s="21">
        <v>2758</v>
      </c>
      <c r="E40" s="21">
        <v>10438</v>
      </c>
      <c r="F40" s="21">
        <v>3273</v>
      </c>
      <c r="G40" s="21">
        <v>10421</v>
      </c>
      <c r="H40" s="7">
        <v>865</v>
      </c>
      <c r="I40" s="21">
        <v>9336</v>
      </c>
      <c r="J40" s="7">
        <v>172</v>
      </c>
      <c r="K40" s="21">
        <v>7863</v>
      </c>
      <c r="L40" s="7">
        <v>4</v>
      </c>
      <c r="M40" s="21">
        <v>9300</v>
      </c>
    </row>
    <row r="41" spans="1:13" x14ac:dyDescent="0.25">
      <c r="A41" s="16" t="s">
        <v>38</v>
      </c>
      <c r="B41" s="17">
        <f>B42+B43+B44+B45+B46+B47+B48</f>
        <v>153659</v>
      </c>
      <c r="C41" s="17">
        <v>10315</v>
      </c>
      <c r="D41" s="17">
        <f t="shared" ref="D41:L41" si="6">D42+D43+D44+D45+D46+D47+D48</f>
        <v>100791</v>
      </c>
      <c r="E41" s="17">
        <v>10517</v>
      </c>
      <c r="F41" s="17">
        <f>F42+F43+F44+F45+F46+F47+F48</f>
        <v>123708</v>
      </c>
      <c r="G41" s="17">
        <v>10384</v>
      </c>
      <c r="H41" s="17">
        <f t="shared" si="6"/>
        <v>23295</v>
      </c>
      <c r="I41" s="17">
        <v>10270</v>
      </c>
      <c r="J41" s="17">
        <f t="shared" si="6"/>
        <v>6525</v>
      </c>
      <c r="K41" s="17">
        <v>9156</v>
      </c>
      <c r="L41" s="17">
        <f t="shared" si="6"/>
        <v>131</v>
      </c>
      <c r="M41" s="17">
        <v>10354</v>
      </c>
    </row>
    <row r="42" spans="1:13" x14ac:dyDescent="0.25">
      <c r="A42" s="32" t="s">
        <v>39</v>
      </c>
      <c r="B42" s="18">
        <v>12490</v>
      </c>
      <c r="C42" s="21">
        <v>11142</v>
      </c>
      <c r="D42" s="21">
        <v>8179</v>
      </c>
      <c r="E42" s="21">
        <v>11309</v>
      </c>
      <c r="F42" s="21">
        <v>10748</v>
      </c>
      <c r="G42" s="21">
        <v>11264</v>
      </c>
      <c r="H42" s="21">
        <v>1180</v>
      </c>
      <c r="I42" s="21">
        <v>10174</v>
      </c>
      <c r="J42" s="7">
        <v>554</v>
      </c>
      <c r="K42" s="22">
        <v>10821</v>
      </c>
      <c r="L42" s="7">
        <v>8</v>
      </c>
      <c r="M42" s="22">
        <v>12604</v>
      </c>
    </row>
    <row r="43" spans="1:13" x14ac:dyDescent="0.25">
      <c r="A43" s="31" t="s">
        <v>40</v>
      </c>
      <c r="B43" s="18">
        <v>17593</v>
      </c>
      <c r="C43" s="21">
        <v>10106</v>
      </c>
      <c r="D43" s="21">
        <v>11142</v>
      </c>
      <c r="E43" s="21">
        <v>10401</v>
      </c>
      <c r="F43" s="21">
        <v>14214</v>
      </c>
      <c r="G43" s="21">
        <v>10134</v>
      </c>
      <c r="H43" s="21">
        <v>2732</v>
      </c>
      <c r="I43" s="21">
        <v>10353</v>
      </c>
      <c r="J43" s="7">
        <v>644</v>
      </c>
      <c r="K43" s="21">
        <v>8440</v>
      </c>
      <c r="L43" s="7">
        <v>3</v>
      </c>
      <c r="M43" s="21">
        <v>9128</v>
      </c>
    </row>
    <row r="44" spans="1:13" x14ac:dyDescent="0.25">
      <c r="A44" s="31" t="s">
        <v>41</v>
      </c>
      <c r="B44" s="18">
        <v>12407</v>
      </c>
      <c r="C44" s="21">
        <v>11076</v>
      </c>
      <c r="D44" s="21">
        <v>8174</v>
      </c>
      <c r="E44" s="21">
        <v>11307</v>
      </c>
      <c r="F44" s="21">
        <v>9739</v>
      </c>
      <c r="G44" s="21">
        <v>11021</v>
      </c>
      <c r="H44" s="21">
        <v>2117</v>
      </c>
      <c r="I44" s="21">
        <v>11592</v>
      </c>
      <c r="J44" s="7">
        <v>540</v>
      </c>
      <c r="K44" s="21">
        <v>10055</v>
      </c>
      <c r="L44" s="7">
        <v>11</v>
      </c>
      <c r="M44" s="21">
        <v>11013</v>
      </c>
    </row>
    <row r="45" spans="1:13" x14ac:dyDescent="0.25">
      <c r="A45" s="31" t="s">
        <v>42</v>
      </c>
      <c r="B45" s="18">
        <v>42577</v>
      </c>
      <c r="C45" s="21">
        <v>9876</v>
      </c>
      <c r="D45" s="21">
        <v>27916</v>
      </c>
      <c r="E45" s="21">
        <v>9983</v>
      </c>
      <c r="F45" s="21">
        <v>34220</v>
      </c>
      <c r="G45" s="21">
        <v>9904</v>
      </c>
      <c r="H45" s="21">
        <v>6644</v>
      </c>
      <c r="I45" s="21">
        <v>9978</v>
      </c>
      <c r="J45" s="21">
        <v>1664</v>
      </c>
      <c r="K45" s="21">
        <v>8886</v>
      </c>
      <c r="L45" s="7">
        <v>49</v>
      </c>
      <c r="M45" s="21">
        <v>10188</v>
      </c>
    </row>
    <row r="46" spans="1:13" x14ac:dyDescent="0.25">
      <c r="A46" s="31" t="s">
        <v>43</v>
      </c>
      <c r="B46" s="18">
        <v>32780</v>
      </c>
      <c r="C46" s="21">
        <v>10458</v>
      </c>
      <c r="D46" s="21">
        <v>21640</v>
      </c>
      <c r="E46" s="21">
        <v>10753</v>
      </c>
      <c r="F46" s="21">
        <v>26109</v>
      </c>
      <c r="G46" s="21">
        <v>10690</v>
      </c>
      <c r="H46" s="21">
        <v>5054</v>
      </c>
      <c r="I46" s="21">
        <v>9826</v>
      </c>
      <c r="J46" s="21">
        <v>1569</v>
      </c>
      <c r="K46" s="21">
        <v>8663</v>
      </c>
      <c r="L46" s="7">
        <v>48</v>
      </c>
      <c r="M46" s="21">
        <v>9863</v>
      </c>
    </row>
    <row r="47" spans="1:13" x14ac:dyDescent="0.25">
      <c r="A47" s="31" t="s">
        <v>44</v>
      </c>
      <c r="B47" s="18">
        <v>30233</v>
      </c>
      <c r="C47" s="21">
        <v>10041</v>
      </c>
      <c r="D47" s="21">
        <v>20118</v>
      </c>
      <c r="E47" s="21">
        <v>10287</v>
      </c>
      <c r="F47" s="21">
        <v>23946</v>
      </c>
      <c r="G47" s="21">
        <v>10032</v>
      </c>
      <c r="H47" s="21">
        <v>4970</v>
      </c>
      <c r="I47" s="21">
        <v>10437</v>
      </c>
      <c r="J47" s="21">
        <v>1305</v>
      </c>
      <c r="K47" s="21">
        <v>8685</v>
      </c>
      <c r="L47" s="7">
        <v>12</v>
      </c>
      <c r="M47" s="21">
        <v>11195</v>
      </c>
    </row>
    <row r="48" spans="1:13" x14ac:dyDescent="0.25">
      <c r="A48" s="31" t="s">
        <v>45</v>
      </c>
      <c r="B48" s="18">
        <v>5579</v>
      </c>
      <c r="C48" s="21">
        <v>11407</v>
      </c>
      <c r="D48" s="21">
        <v>3622</v>
      </c>
      <c r="E48" s="21">
        <v>11287</v>
      </c>
      <c r="F48" s="21">
        <v>4732</v>
      </c>
      <c r="G48" s="21">
        <v>11389</v>
      </c>
      <c r="H48" s="7">
        <v>598</v>
      </c>
      <c r="I48" s="21">
        <v>10995</v>
      </c>
      <c r="J48" s="7">
        <v>249</v>
      </c>
      <c r="K48" s="21">
        <v>12746</v>
      </c>
      <c r="L48" s="7">
        <v>0</v>
      </c>
      <c r="M48" s="21">
        <v>0</v>
      </c>
    </row>
    <row r="49" spans="1:13" x14ac:dyDescent="0.25">
      <c r="A49" s="16" t="s">
        <v>46</v>
      </c>
      <c r="B49" s="17">
        <v>39019</v>
      </c>
      <c r="C49" s="17">
        <v>10775</v>
      </c>
      <c r="D49" s="17">
        <v>26515</v>
      </c>
      <c r="E49" s="17">
        <v>10663</v>
      </c>
      <c r="F49" s="17">
        <v>32833</v>
      </c>
      <c r="G49" s="17">
        <v>10884</v>
      </c>
      <c r="H49" s="17">
        <v>4843</v>
      </c>
      <c r="I49" s="17">
        <v>10688</v>
      </c>
      <c r="J49" s="23">
        <v>1306</v>
      </c>
      <c r="K49" s="17">
        <v>8359</v>
      </c>
      <c r="L49" s="23">
        <v>37</v>
      </c>
      <c r="M49" s="17">
        <v>11120</v>
      </c>
    </row>
    <row r="50" spans="1:13" ht="16.5" customHeight="1" x14ac:dyDescent="0.25">
      <c r="A50" s="16" t="s">
        <v>47</v>
      </c>
      <c r="B50" s="17">
        <f>B51+B52+B53+B54+B55</f>
        <v>72100</v>
      </c>
      <c r="C50" s="17">
        <v>10890</v>
      </c>
      <c r="D50" s="17">
        <f t="shared" ref="D50:L50" si="7">D51+D52+D53+D54+D55</f>
        <v>45365</v>
      </c>
      <c r="E50" s="17">
        <v>10865</v>
      </c>
      <c r="F50" s="17">
        <f t="shared" si="7"/>
        <v>54452</v>
      </c>
      <c r="G50" s="17">
        <v>11066</v>
      </c>
      <c r="H50" s="17">
        <f t="shared" si="7"/>
        <v>14673</v>
      </c>
      <c r="I50" s="17">
        <v>10409</v>
      </c>
      <c r="J50" s="17">
        <f t="shared" si="7"/>
        <v>2874</v>
      </c>
      <c r="K50" s="17">
        <v>9985</v>
      </c>
      <c r="L50" s="17">
        <f t="shared" si="7"/>
        <v>101</v>
      </c>
      <c r="M50" s="17">
        <v>11431</v>
      </c>
    </row>
    <row r="51" spans="1:13" x14ac:dyDescent="0.25">
      <c r="A51" s="31" t="s">
        <v>48</v>
      </c>
      <c r="B51" s="18">
        <v>15815</v>
      </c>
      <c r="C51" s="21">
        <v>11714</v>
      </c>
      <c r="D51" s="21">
        <v>10039</v>
      </c>
      <c r="E51" s="21">
        <v>11761</v>
      </c>
      <c r="F51" s="21">
        <v>12311</v>
      </c>
      <c r="G51" s="21">
        <v>11853</v>
      </c>
      <c r="H51" s="21">
        <v>2782</v>
      </c>
      <c r="I51" s="7">
        <v>11352</v>
      </c>
      <c r="J51" s="21">
        <v>699</v>
      </c>
      <c r="K51" s="7">
        <v>10713</v>
      </c>
      <c r="L51" s="7">
        <v>23</v>
      </c>
      <c r="M51" s="22">
        <v>10927</v>
      </c>
    </row>
    <row r="52" spans="1:13" x14ac:dyDescent="0.25">
      <c r="A52" s="31" t="s">
        <v>49</v>
      </c>
      <c r="B52" s="18">
        <v>26448</v>
      </c>
      <c r="C52" s="21">
        <v>10612</v>
      </c>
      <c r="D52" s="21">
        <v>16693</v>
      </c>
      <c r="E52" s="21">
        <v>10593</v>
      </c>
      <c r="F52" s="21">
        <v>19855</v>
      </c>
      <c r="G52" s="21">
        <v>10872</v>
      </c>
      <c r="H52" s="21">
        <v>5610</v>
      </c>
      <c r="I52" s="21">
        <v>9879</v>
      </c>
      <c r="J52" s="7">
        <v>934</v>
      </c>
      <c r="K52" s="21">
        <v>9453</v>
      </c>
      <c r="L52" s="7">
        <v>49</v>
      </c>
      <c r="M52" s="21">
        <v>11344</v>
      </c>
    </row>
    <row r="53" spans="1:13" ht="17.25" customHeight="1" x14ac:dyDescent="0.25">
      <c r="A53" s="31" t="s">
        <v>50</v>
      </c>
      <c r="B53" s="18">
        <v>7521</v>
      </c>
      <c r="C53" s="21">
        <v>10430</v>
      </c>
      <c r="D53" s="21">
        <v>4921</v>
      </c>
      <c r="E53" s="21">
        <v>10254</v>
      </c>
      <c r="F53" s="21">
        <v>5354</v>
      </c>
      <c r="G53" s="21">
        <v>10700</v>
      </c>
      <c r="H53" s="21">
        <v>1848</v>
      </c>
      <c r="I53" s="21">
        <v>9876</v>
      </c>
      <c r="J53" s="7">
        <v>307</v>
      </c>
      <c r="K53" s="21">
        <v>8950</v>
      </c>
      <c r="L53" s="7">
        <v>12</v>
      </c>
      <c r="M53" s="21">
        <v>13114</v>
      </c>
    </row>
    <row r="54" spans="1:13" x14ac:dyDescent="0.25">
      <c r="A54" s="31" t="s">
        <v>51</v>
      </c>
      <c r="B54" s="18">
        <v>19517</v>
      </c>
      <c r="C54" s="21">
        <v>10749</v>
      </c>
      <c r="D54" s="21">
        <v>12050</v>
      </c>
      <c r="E54" s="21">
        <v>10771</v>
      </c>
      <c r="F54" s="21">
        <v>15035</v>
      </c>
      <c r="G54" s="21">
        <v>10781</v>
      </c>
      <c r="H54" s="21">
        <v>3701</v>
      </c>
      <c r="I54" s="21">
        <v>10714</v>
      </c>
      <c r="J54" s="7">
        <v>764</v>
      </c>
      <c r="K54" s="21">
        <v>10259</v>
      </c>
      <c r="L54" s="7">
        <v>17</v>
      </c>
      <c r="M54" s="22">
        <v>11178</v>
      </c>
    </row>
    <row r="55" spans="1:13" x14ac:dyDescent="0.25">
      <c r="A55" s="32" t="s">
        <v>52</v>
      </c>
      <c r="B55" s="18">
        <v>2799</v>
      </c>
      <c r="C55" s="21">
        <v>11077</v>
      </c>
      <c r="D55" s="21">
        <v>1662</v>
      </c>
      <c r="E55" s="21">
        <v>10683</v>
      </c>
      <c r="F55" s="21">
        <v>1897</v>
      </c>
      <c r="G55" s="21">
        <v>11272</v>
      </c>
      <c r="H55" s="7">
        <v>732</v>
      </c>
      <c r="I55" s="21">
        <v>10694</v>
      </c>
      <c r="J55" s="7">
        <v>170</v>
      </c>
      <c r="K55" s="21">
        <v>10560</v>
      </c>
      <c r="L55" s="7">
        <v>0</v>
      </c>
      <c r="M55" s="7">
        <v>0</v>
      </c>
    </row>
    <row r="56" spans="1:13" ht="18" customHeight="1" x14ac:dyDescent="0.25">
      <c r="A56" s="16" t="s">
        <v>53</v>
      </c>
      <c r="B56" s="17">
        <v>151256</v>
      </c>
      <c r="C56" s="17">
        <v>10380</v>
      </c>
      <c r="D56" s="17">
        <f t="shared" ref="D56:L56" si="8">D57+D58+D59+D60+D61+D62+D63+D64+D65+D66+D67+D68</f>
        <v>98306</v>
      </c>
      <c r="E56" s="17">
        <v>10480</v>
      </c>
      <c r="F56" s="17">
        <f t="shared" si="8"/>
        <v>112996</v>
      </c>
      <c r="G56" s="17">
        <v>10631</v>
      </c>
      <c r="H56" s="17">
        <f t="shared" si="8"/>
        <v>30995</v>
      </c>
      <c r="I56" s="17">
        <v>9693</v>
      </c>
      <c r="J56" s="17">
        <f t="shared" si="8"/>
        <v>7130</v>
      </c>
      <c r="K56" s="17">
        <v>9386</v>
      </c>
      <c r="L56" s="17">
        <f t="shared" si="8"/>
        <v>135</v>
      </c>
      <c r="M56" s="17">
        <v>10693</v>
      </c>
    </row>
    <row r="57" spans="1:13" ht="15.75" customHeight="1" x14ac:dyDescent="0.25">
      <c r="A57" s="31" t="s">
        <v>73</v>
      </c>
      <c r="B57" s="18">
        <v>15044</v>
      </c>
      <c r="C57" s="21">
        <v>10578</v>
      </c>
      <c r="D57" s="21">
        <v>10263</v>
      </c>
      <c r="E57" s="21">
        <v>10526</v>
      </c>
      <c r="F57" s="21">
        <v>11467</v>
      </c>
      <c r="G57" s="21">
        <v>10810</v>
      </c>
      <c r="H57" s="21">
        <v>3126</v>
      </c>
      <c r="I57" s="21">
        <v>9898</v>
      </c>
      <c r="J57" s="7">
        <v>440</v>
      </c>
      <c r="K57" s="21">
        <v>9334</v>
      </c>
      <c r="L57" s="7">
        <v>11</v>
      </c>
      <c r="M57" s="21">
        <v>11964</v>
      </c>
    </row>
    <row r="58" spans="1:13" ht="16.5" customHeight="1" x14ac:dyDescent="0.25">
      <c r="A58" s="31" t="s">
        <v>54</v>
      </c>
      <c r="B58" s="18">
        <v>3480</v>
      </c>
      <c r="C58" s="21">
        <v>13312</v>
      </c>
      <c r="D58" s="21">
        <v>2342</v>
      </c>
      <c r="E58" s="21">
        <v>12076</v>
      </c>
      <c r="F58" s="21">
        <v>2611</v>
      </c>
      <c r="G58" s="21">
        <v>14189</v>
      </c>
      <c r="H58" s="7">
        <v>645</v>
      </c>
      <c r="I58" s="21">
        <v>10679</v>
      </c>
      <c r="J58" s="7">
        <v>215</v>
      </c>
      <c r="K58" s="21">
        <v>10580</v>
      </c>
      <c r="L58" s="7">
        <v>9</v>
      </c>
      <c r="M58" s="22">
        <v>12890</v>
      </c>
    </row>
    <row r="59" spans="1:13" ht="16.5" customHeight="1" x14ac:dyDescent="0.25">
      <c r="A59" s="32" t="s">
        <v>55</v>
      </c>
      <c r="B59" s="18">
        <v>3647</v>
      </c>
      <c r="C59" s="21">
        <v>11101</v>
      </c>
      <c r="D59" s="21">
        <v>2427</v>
      </c>
      <c r="E59" s="21">
        <v>10632</v>
      </c>
      <c r="F59" s="21">
        <v>2748</v>
      </c>
      <c r="G59" s="21">
        <v>11419</v>
      </c>
      <c r="H59" s="7">
        <v>687</v>
      </c>
      <c r="I59" s="21">
        <v>10330</v>
      </c>
      <c r="J59" s="7">
        <v>203</v>
      </c>
      <c r="K59" s="22">
        <v>9343</v>
      </c>
      <c r="L59" s="7">
        <v>9</v>
      </c>
      <c r="M59" s="21">
        <v>12720</v>
      </c>
    </row>
    <row r="60" spans="1:13" ht="15.75" customHeight="1" x14ac:dyDescent="0.25">
      <c r="A60" s="31" t="s">
        <v>56</v>
      </c>
      <c r="B60" s="18">
        <v>3499</v>
      </c>
      <c r="C60" s="21">
        <v>11785</v>
      </c>
      <c r="D60" s="21">
        <v>2355</v>
      </c>
      <c r="E60" s="21">
        <v>11542</v>
      </c>
      <c r="F60" s="21">
        <v>2589</v>
      </c>
      <c r="G60" s="21">
        <v>12332</v>
      </c>
      <c r="H60" s="7">
        <v>733</v>
      </c>
      <c r="I60" s="21">
        <v>10587</v>
      </c>
      <c r="J60" s="7">
        <v>175</v>
      </c>
      <c r="K60" s="21">
        <v>8729</v>
      </c>
      <c r="L60" s="7">
        <v>2</v>
      </c>
      <c r="M60" s="21">
        <v>9695</v>
      </c>
    </row>
    <row r="61" spans="1:13" ht="12" customHeight="1" x14ac:dyDescent="0.25">
      <c r="A61" s="31" t="s">
        <v>57</v>
      </c>
      <c r="B61" s="18">
        <v>14302</v>
      </c>
      <c r="C61" s="21">
        <v>10039</v>
      </c>
      <c r="D61" s="21">
        <v>8959</v>
      </c>
      <c r="E61" s="21">
        <v>10236</v>
      </c>
      <c r="F61" s="21">
        <v>10641</v>
      </c>
      <c r="G61" s="21">
        <v>10129</v>
      </c>
      <c r="H61" s="21">
        <v>2981</v>
      </c>
      <c r="I61" s="21">
        <v>10029</v>
      </c>
      <c r="J61" s="7">
        <v>662</v>
      </c>
      <c r="K61" s="21">
        <v>8646</v>
      </c>
      <c r="L61" s="7">
        <v>18</v>
      </c>
      <c r="M61" s="21">
        <v>10219</v>
      </c>
    </row>
    <row r="62" spans="1:13" ht="13.5" customHeight="1" x14ac:dyDescent="0.25">
      <c r="A62" s="31" t="s">
        <v>58</v>
      </c>
      <c r="B62" s="18">
        <v>17446</v>
      </c>
      <c r="C62" s="21">
        <v>10207</v>
      </c>
      <c r="D62" s="21">
        <v>11227</v>
      </c>
      <c r="E62" s="21">
        <v>10536</v>
      </c>
      <c r="F62" s="21">
        <v>13062</v>
      </c>
      <c r="G62" s="21">
        <v>10330</v>
      </c>
      <c r="H62" s="21">
        <v>3392</v>
      </c>
      <c r="I62" s="21">
        <v>9942</v>
      </c>
      <c r="J62" s="21">
        <v>986</v>
      </c>
      <c r="K62" s="21">
        <v>9490</v>
      </c>
      <c r="L62" s="7">
        <v>6</v>
      </c>
      <c r="M62" s="21">
        <v>9783</v>
      </c>
    </row>
    <row r="63" spans="1:13" x14ac:dyDescent="0.25">
      <c r="A63" s="31" t="s">
        <v>59</v>
      </c>
      <c r="B63" s="18">
        <v>20146</v>
      </c>
      <c r="C63" s="21">
        <v>9920</v>
      </c>
      <c r="D63" s="21">
        <v>13072</v>
      </c>
      <c r="E63" s="21">
        <v>10174</v>
      </c>
      <c r="F63" s="21">
        <v>15701</v>
      </c>
      <c r="G63" s="21">
        <v>10112</v>
      </c>
      <c r="H63" s="21">
        <v>3652</v>
      </c>
      <c r="I63" s="21">
        <v>9317</v>
      </c>
      <c r="J63" s="7">
        <v>785</v>
      </c>
      <c r="K63" s="21">
        <v>8869</v>
      </c>
      <c r="L63" s="7">
        <v>8</v>
      </c>
      <c r="M63" s="21">
        <v>9914</v>
      </c>
    </row>
    <row r="64" spans="1:13" x14ac:dyDescent="0.25">
      <c r="A64" s="31" t="s">
        <v>60</v>
      </c>
      <c r="B64" s="18">
        <v>19647</v>
      </c>
      <c r="C64" s="21">
        <v>10304</v>
      </c>
      <c r="D64" s="21">
        <v>12884</v>
      </c>
      <c r="E64" s="21">
        <v>10286</v>
      </c>
      <c r="F64" s="21">
        <v>14922</v>
      </c>
      <c r="G64" s="21">
        <v>10560</v>
      </c>
      <c r="H64" s="21">
        <v>3848</v>
      </c>
      <c r="I64" s="21">
        <v>9596</v>
      </c>
      <c r="J64" s="7">
        <v>852</v>
      </c>
      <c r="K64" s="21">
        <v>9012</v>
      </c>
      <c r="L64" s="7">
        <v>25</v>
      </c>
      <c r="M64" s="21">
        <v>10263</v>
      </c>
    </row>
    <row r="65" spans="1:14" x14ac:dyDescent="0.25">
      <c r="A65" s="31" t="s">
        <v>61</v>
      </c>
      <c r="B65" s="18">
        <v>13950</v>
      </c>
      <c r="C65" s="21">
        <v>10374</v>
      </c>
      <c r="D65" s="21">
        <v>8975</v>
      </c>
      <c r="E65" s="21">
        <v>10673</v>
      </c>
      <c r="F65" s="21">
        <v>10113</v>
      </c>
      <c r="G65" s="21">
        <v>10654</v>
      </c>
      <c r="H65" s="21">
        <v>2847</v>
      </c>
      <c r="I65" s="21">
        <v>9517</v>
      </c>
      <c r="J65" s="21">
        <v>970</v>
      </c>
      <c r="K65" s="21">
        <v>9970</v>
      </c>
      <c r="L65" s="7">
        <v>20</v>
      </c>
      <c r="M65" s="21">
        <v>10587</v>
      </c>
    </row>
    <row r="66" spans="1:14" ht="12" customHeight="1" x14ac:dyDescent="0.25">
      <c r="A66" s="31" t="s">
        <v>62</v>
      </c>
      <c r="B66" s="18">
        <v>32350</v>
      </c>
      <c r="C66" s="21">
        <v>10061</v>
      </c>
      <c r="D66" s="21">
        <v>20856</v>
      </c>
      <c r="E66" s="21">
        <v>10242</v>
      </c>
      <c r="F66" s="21">
        <v>23466</v>
      </c>
      <c r="G66" s="21">
        <v>10383</v>
      </c>
      <c r="H66" s="21">
        <v>7496</v>
      </c>
      <c r="I66" s="21">
        <v>9231</v>
      </c>
      <c r="J66" s="7">
        <v>1361</v>
      </c>
      <c r="K66" s="21">
        <v>9091</v>
      </c>
      <c r="L66" s="7">
        <v>26</v>
      </c>
      <c r="M66" s="21">
        <v>10051</v>
      </c>
    </row>
    <row r="67" spans="1:14" x14ac:dyDescent="0.25">
      <c r="A67" s="31" t="s">
        <v>63</v>
      </c>
      <c r="B67" s="26">
        <v>3884</v>
      </c>
      <c r="C67" s="27">
        <v>11398</v>
      </c>
      <c r="D67" s="27">
        <v>2526</v>
      </c>
      <c r="E67" s="27">
        <v>11149</v>
      </c>
      <c r="F67" s="27">
        <v>2944</v>
      </c>
      <c r="G67" s="27">
        <v>11631</v>
      </c>
      <c r="H67" s="1">
        <v>702</v>
      </c>
      <c r="I67" s="27">
        <v>10666</v>
      </c>
      <c r="J67" s="1">
        <v>237</v>
      </c>
      <c r="K67" s="27">
        <v>10677</v>
      </c>
      <c r="L67" s="1">
        <v>1</v>
      </c>
      <c r="M67" s="27">
        <v>11110</v>
      </c>
    </row>
    <row r="68" spans="1:14" x14ac:dyDescent="0.25">
      <c r="A68" s="31" t="s">
        <v>64</v>
      </c>
      <c r="B68" s="28">
        <v>3862</v>
      </c>
      <c r="C68" s="29">
        <v>11502</v>
      </c>
      <c r="D68" s="29">
        <v>2420</v>
      </c>
      <c r="E68" s="29">
        <v>11530</v>
      </c>
      <c r="F68" s="29">
        <v>2732</v>
      </c>
      <c r="G68" s="29">
        <v>11791</v>
      </c>
      <c r="H68" s="30">
        <v>886</v>
      </c>
      <c r="I68" s="29">
        <v>10596</v>
      </c>
      <c r="J68" s="30">
        <v>244</v>
      </c>
      <c r="K68" s="29">
        <v>11559</v>
      </c>
      <c r="L68" s="30">
        <v>0</v>
      </c>
      <c r="M68" s="30">
        <v>0</v>
      </c>
      <c r="N68" t="s">
        <v>71</v>
      </c>
    </row>
  </sheetData>
  <mergeCells count="10">
    <mergeCell ref="A2:M2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Райымбекова</dc:creator>
  <cp:lastModifiedBy>Райымбекова</cp:lastModifiedBy>
  <cp:lastPrinted>2026-04-02T05:53:37Z</cp:lastPrinted>
  <dcterms:created xsi:type="dcterms:W3CDTF">2024-06-19T04:14:44Z</dcterms:created>
  <dcterms:modified xsi:type="dcterms:W3CDTF">2026-07-31T04:05:53Z</dcterms:modified>
</cp:coreProperties>
</file>